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workbookProtection workbookPassword="C74F" lockStructure="1"/>
  <bookViews>
    <workbookView xWindow="-120" yWindow="-120" windowWidth="29040" windowHeight="15720"/>
  </bookViews>
  <sheets>
    <sheet name="Фасадный профиль MD" sheetId="7" r:id="rId1"/>
    <sheet name="Расчет" sheetId="8" state="hidden" r:id="rId2"/>
  </sheets>
  <definedNames>
    <definedName name="_1Excel_BuiltIn_Print_Area_1_1" localSheetId="0">#REF!</definedName>
    <definedName name="_1Excel_BuiltIn_Print_Area_1_1">#REF!</definedName>
    <definedName name="_2Excel_BuiltIn_Print_Titles_1_1" localSheetId="0">#REF!</definedName>
    <definedName name="_2Excel_BuiltIn_Print_Titles_1_1">#REF!</definedName>
    <definedName name="eee">#REF!</definedName>
    <definedName name="Excel_BuiltIn_Print_Area_3" localSheetId="0">#REF!</definedName>
    <definedName name="Excel_BuiltIn_Print_Area_3">#REF!</definedName>
    <definedName name="Excel_BuiltIn_Print_Titles_3" localSheetId="0">#REF!</definedName>
    <definedName name="Excel_BuiltIn_Print_Titles_3">#REF!</definedName>
    <definedName name="скидка" localSheetId="0">#REF!</definedName>
    <definedName name="скидка">#REF!</definedName>
    <definedName name="скидка1" localSheetId="0">#REF!</definedName>
    <definedName name="скидка1">#REF!</definedName>
    <definedName name="скидка2" localSheetId="0">#REF!</definedName>
    <definedName name="скидка2">#REF!</definedName>
  </definedNames>
  <calcPr calcId="144525"/>
</workbook>
</file>

<file path=xl/calcChain.xml><?xml version="1.0" encoding="utf-8"?>
<calcChain xmlns="http://schemas.openxmlformats.org/spreadsheetml/2006/main">
  <c r="D17" i="7" l="1"/>
  <c r="E17" i="7"/>
  <c r="H17" i="7"/>
  <c r="I17" i="7"/>
  <c r="J17" i="7"/>
  <c r="D18" i="7"/>
  <c r="E18" i="7"/>
  <c r="F18" i="7"/>
  <c r="G18" i="7"/>
  <c r="H18" i="7"/>
  <c r="I18" i="7"/>
  <c r="J18" i="7"/>
  <c r="E16" i="7"/>
  <c r="F16" i="7"/>
  <c r="G16" i="7"/>
  <c r="H16" i="7"/>
  <c r="I16" i="7"/>
  <c r="J16" i="7"/>
  <c r="D16" i="7"/>
  <c r="D24" i="7"/>
  <c r="D25" i="7"/>
  <c r="D26" i="7"/>
  <c r="D27" i="7"/>
  <c r="D28" i="7"/>
  <c r="D29" i="7"/>
  <c r="D23" i="7"/>
</calcChain>
</file>

<file path=xl/sharedStrings.xml><?xml version="1.0" encoding="utf-8"?>
<sst xmlns="http://schemas.openxmlformats.org/spreadsheetml/2006/main" count="63" uniqueCount="39">
  <si>
    <t>ТД "Мебельные Решения"</t>
  </si>
  <si>
    <t>Екатеринбург, пер. Геологов 1</t>
  </si>
  <si>
    <t>8(343)344-64-08</t>
  </si>
  <si>
    <t>info@mebelre.ru</t>
  </si>
  <si>
    <t>Ставка</t>
  </si>
  <si>
    <t>Ваша скидка</t>
  </si>
  <si>
    <t>Изображение</t>
  </si>
  <si>
    <t>Наименование</t>
  </si>
  <si>
    <t>Цвет</t>
  </si>
  <si>
    <t>Артикул</t>
  </si>
  <si>
    <t>mebelre.ru</t>
  </si>
  <si>
    <t>Серебро матовое</t>
  </si>
  <si>
    <t>Черный матовый</t>
  </si>
  <si>
    <t>Комплектующие</t>
  </si>
  <si>
    <t xml:space="preserve"> РФА уплотнитель для алюминиевых фасадов, прозрачный</t>
  </si>
  <si>
    <t xml:space="preserve"> РФА уплотнитель для алюминиевых фасадов, черный</t>
  </si>
  <si>
    <t>Винт М4*8 с потай. головой, под крест, DIN965, цинк</t>
  </si>
  <si>
    <t>Винт М4*8 с потай. головой, под крест, DIN965, черный</t>
  </si>
  <si>
    <t>Винт М5*10 с потай. головой, под крест, DIN965, цинк</t>
  </si>
  <si>
    <t>Винт М5*10 с потай. головой, под крест, DIN965, черный</t>
  </si>
  <si>
    <t>Винт М5*10 с потай. головой, под шестигранник, DIN7991</t>
  </si>
  <si>
    <t>Фасадный профиль (MD-01) 20*19*19мм, 6,0м</t>
  </si>
  <si>
    <t>Фасадный профиль (MD-30) 22*21*7мм, 6,0м</t>
  </si>
  <si>
    <t>Фасадный профиль (MD-13) 45*20*8мм, 6,0м</t>
  </si>
  <si>
    <t>Белый матовый</t>
  </si>
  <si>
    <t>Титан</t>
  </si>
  <si>
    <t>Инокс браш</t>
  </si>
  <si>
    <t>Черный браш</t>
  </si>
  <si>
    <t>Латунь браш</t>
  </si>
  <si>
    <t xml:space="preserve">Прайс-лист от 16.09.2026 г., в рублях, с НДС </t>
  </si>
  <si>
    <t>HHJ-479 (MZ-01)</t>
  </si>
  <si>
    <t>HHJ-478 (MF-30)</t>
  </si>
  <si>
    <t>Уголок узкий для алюминиевого фасадного профиля без винтов (MD-01)</t>
  </si>
  <si>
    <t>N011</t>
  </si>
  <si>
    <t>N015</t>
  </si>
  <si>
    <t>Уголок узкий для алюминиевого фасадного профиля без винтов (MD-30)</t>
  </si>
  <si>
    <t>Уголок широкий для алюминиевого фасадного профиля без винтов (MD-13)</t>
  </si>
  <si>
    <t>Ожидаем поступление</t>
  </si>
  <si>
    <t>HHJ-477 (MZ-13)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</si>
</sst>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\ #,##0.00&quot;    &quot;;\-#,##0.00&quot;    &quot;;&quot; -&quot;#&quot;    &quot;;@\ "/>
    <numFmt numFmtId="165" formatCode="#,##0_ ;\-#,##0\ "/>
    <numFmt numFmtId="166" formatCode="0.0000"/>
  </numFmts>
  <fonts count="11" x14ac:knownFonts="1">
    <font>
      <sz val="10"/>
      <color theme="1"/>
      <name val="Arial"/>
    </font>
    <font>
      <sz val="11"/>
      <name val="Calibri"/>
    </font>
    <font>
      <u/>
      <sz val="10"/>
      <color theme="10"/>
      <name val="Arial"/>
    </font>
    <font>
      <sz val="8"/>
      <name val="Arial"/>
    </font>
    <font>
      <sz val="10"/>
      <name val="Arial"/>
    </font>
    <font>
      <sz val="12"/>
      <color theme="1"/>
      <name val="Arial"/>
    </font>
    <font>
      <b/>
      <sz val="12"/>
      <color theme="0"/>
      <name val="Arial"/>
    </font>
    <font>
      <b/>
      <i/>
      <sz val="12"/>
      <color theme="0"/>
      <name val="Arial"/>
    </font>
    <font>
      <sz val="12"/>
      <color theme="0"/>
      <name val="Arial"/>
    </font>
    <font>
      <b/>
      <sz val="12"/>
      <name val="Arial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A9AB9"/>
        <bgColor rgb="FF3A9AB9"/>
      </patternFill>
    </fill>
    <fill>
      <patternFill patternType="solid">
        <fgColor theme="0"/>
        <bgColor theme="0"/>
      </patternFill>
    </fill>
    <fill>
      <patternFill patternType="solid">
        <fgColor rgb="FFECEDF0"/>
        <bgColor rgb="FFECEDF0"/>
      </patternFill>
    </fill>
    <fill>
      <patternFill patternType="solid">
        <fgColor theme="0" tint="-4.9989318521683403E-2"/>
        <bgColor theme="0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Protection="0"/>
    <xf numFmtId="0" fontId="1" fillId="0" borderId="0"/>
    <xf numFmtId="0" fontId="3" fillId="0" borderId="0"/>
    <xf numFmtId="0" fontId="4" fillId="0" borderId="0"/>
    <xf numFmtId="9" fontId="4" fillId="0" borderId="0" applyFont="0" applyFill="0" applyBorder="0" applyProtection="0"/>
    <xf numFmtId="164" fontId="4" fillId="0" borderId="0" applyFill="0" applyBorder="0" applyProtection="0"/>
  </cellStyleXfs>
  <cellXfs count="36">
    <xf numFmtId="0" fontId="0" fillId="0" borderId="0" xfId="0"/>
    <xf numFmtId="0" fontId="5" fillId="0" borderId="0" xfId="0" applyFont="1"/>
    <xf numFmtId="2" fontId="5" fillId="0" borderId="0" xfId="0" applyNumberFormat="1" applyFont="1"/>
    <xf numFmtId="0" fontId="5" fillId="2" borderId="0" xfId="0" applyFont="1" applyFill="1" applyProtection="1">
      <protection hidden="1"/>
    </xf>
    <xf numFmtId="2" fontId="5" fillId="2" borderId="0" xfId="0" applyNumberFormat="1" applyFont="1" applyFill="1" applyProtection="1">
      <protection hidden="1"/>
    </xf>
    <xf numFmtId="2" fontId="6" fillId="2" borderId="0" xfId="0" applyNumberFormat="1" applyFont="1" applyFill="1" applyAlignment="1" applyProtection="1">
      <alignment horizontal="right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5" fillId="3" borderId="0" xfId="0" applyFont="1" applyFill="1"/>
    <xf numFmtId="2" fontId="5" fillId="3" borderId="0" xfId="0" applyNumberFormat="1" applyFont="1" applyFill="1"/>
    <xf numFmtId="165" fontId="9" fillId="4" borderId="1" xfId="0" applyNumberFormat="1" applyFont="1" applyFill="1" applyBorder="1" applyAlignment="1" applyProtection="1">
      <alignment horizontal="left" vertical="center"/>
      <protection hidden="1"/>
    </xf>
    <xf numFmtId="2" fontId="9" fillId="4" borderId="1" xfId="0" applyNumberFormat="1" applyFont="1" applyFill="1" applyBorder="1" applyAlignment="1" applyProtection="1">
      <alignment horizontal="center" vertical="center"/>
      <protection locked="0"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2" fontId="9" fillId="0" borderId="0" xfId="0" applyNumberFormat="1" applyFont="1" applyAlignment="1" applyProtection="1">
      <alignment horizontal="center" vertical="center"/>
      <protection locked="0" hidden="1"/>
    </xf>
    <xf numFmtId="9" fontId="9" fillId="4" borderId="1" xfId="0" applyNumberFormat="1" applyFont="1" applyFill="1" applyBorder="1" applyAlignment="1" applyProtection="1">
      <alignment horizontal="center" vertical="center"/>
      <protection locked="0" hidden="1"/>
    </xf>
    <xf numFmtId="2" fontId="5" fillId="3" borderId="0" xfId="0" applyNumberFormat="1" applyFont="1" applyFill="1" applyAlignment="1" applyProtection="1">
      <alignment horizontal="right"/>
      <protection hidden="1"/>
    </xf>
    <xf numFmtId="1" fontId="5" fillId="3" borderId="1" xfId="0" applyNumberFormat="1" applyFont="1" applyFill="1" applyBorder="1" applyAlignment="1" applyProtection="1">
      <alignment horizontal="center" vertical="center"/>
      <protection hidden="1"/>
    </xf>
    <xf numFmtId="1" fontId="5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2" fontId="6" fillId="0" borderId="0" xfId="0" applyNumberFormat="1" applyFont="1" applyAlignment="1" applyProtection="1">
      <alignment horizontal="center" vertical="center"/>
      <protection hidden="1"/>
    </xf>
    <xf numFmtId="2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0" applyFont="1" applyBorder="1"/>
    <xf numFmtId="166" fontId="10" fillId="3" borderId="1" xfId="0" applyNumberFormat="1" applyFont="1" applyFill="1" applyBorder="1" applyAlignment="1" applyProtection="1">
      <alignment horizontal="center" vertical="center"/>
      <protection hidden="1"/>
    </xf>
    <xf numFmtId="1" fontId="5" fillId="5" borderId="1" xfId="0" applyNumberFormat="1" applyFont="1" applyFill="1" applyBorder="1" applyAlignment="1" applyProtection="1">
      <alignment horizontal="center" vertical="center"/>
      <protection hidden="1"/>
    </xf>
    <xf numFmtId="2" fontId="5" fillId="3" borderId="2" xfId="0" applyNumberFormat="1" applyFont="1" applyFill="1" applyBorder="1" applyAlignment="1" applyProtection="1">
      <alignment horizontal="center" vertical="center"/>
      <protection hidden="1"/>
    </xf>
    <xf numFmtId="2" fontId="5" fillId="3" borderId="3" xfId="0" applyNumberFormat="1" applyFont="1" applyFill="1" applyBorder="1" applyAlignment="1" applyProtection="1">
      <alignment horizontal="center" vertical="center"/>
      <protection hidden="1"/>
    </xf>
    <xf numFmtId="2" fontId="5" fillId="3" borderId="4" xfId="0" applyNumberFormat="1" applyFont="1" applyFill="1" applyBorder="1" applyAlignment="1" applyProtection="1">
      <alignment horizontal="center" vertical="center"/>
      <protection hidden="1"/>
    </xf>
    <xf numFmtId="2" fontId="6" fillId="2" borderId="2" xfId="0" applyNumberFormat="1" applyFont="1" applyFill="1" applyBorder="1" applyAlignment="1" applyProtection="1">
      <alignment horizontal="center" vertical="center"/>
      <protection hidden="1"/>
    </xf>
    <xf numFmtId="2" fontId="6" fillId="2" borderId="3" xfId="0" applyNumberFormat="1" applyFont="1" applyFill="1" applyBorder="1" applyAlignment="1" applyProtection="1">
      <alignment horizontal="center" vertical="center"/>
      <protection hidden="1"/>
    </xf>
    <xf numFmtId="2" fontId="6" fillId="2" borderId="4" xfId="0" applyNumberFormat="1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2" fontId="5" fillId="3" borderId="1" xfId="0" applyNumberFormat="1" applyFont="1" applyFill="1" applyBorder="1" applyAlignment="1" applyProtection="1">
      <alignment horizontal="center" vertical="center"/>
      <protection hidden="1"/>
    </xf>
    <xf numFmtId="0" fontId="7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center" vertical="center"/>
      <protection hidden="1"/>
    </xf>
  </cellXfs>
  <cellStyles count="8">
    <cellStyle name="Excel Built-in Normal" xfId="1"/>
    <cellStyle name="Гиперссылка 2" xfId="2"/>
    <cellStyle name="Обычный" xfId="0" builtinId="0"/>
    <cellStyle name="Обычный 2" xfId="3"/>
    <cellStyle name="Обычный 3" xfId="4"/>
    <cellStyle name="Обычный 4" xfId="5"/>
    <cellStyle name="Процентный 2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64423</xdr:rowOff>
    </xdr:from>
    <xdr:to>
      <xdr:col>0</xdr:col>
      <xdr:colOff>1170214</xdr:colOff>
      <xdr:row>22</xdr:row>
      <xdr:rowOff>821871</xdr:rowOff>
    </xdr:to>
    <xdr:pic>
      <xdr:nvPicPr>
        <xdr:cNvPr id="10" name="Рисунок 9" descr="https://tandem-profil.ru/upload/iblock/e2a/3g02zum9gelt91u1o47j04quy673c60j.png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0507" b="25000"/>
        <a:stretch/>
      </xdr:blipFill>
      <xdr:spPr bwMode="auto">
        <a:xfrm flipH="1">
          <a:off x="0" y="9194816"/>
          <a:ext cx="1170214" cy="75744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28575</xdr:rowOff>
    </xdr:from>
    <xdr:to>
      <xdr:col>0</xdr:col>
      <xdr:colOff>1150676</xdr:colOff>
      <xdr:row>23</xdr:row>
      <xdr:rowOff>851687</xdr:rowOff>
    </xdr:to>
    <xdr:pic>
      <xdr:nvPicPr>
        <xdr:cNvPr id="11" name="Рисунок 10" descr="https://tandem-profil.ru/upload/iblock/36c/1cp6ubjopesdjc83dnpvwwp1pg6be881.png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 l="14642" t="12772" b="26168"/>
        <a:stretch/>
      </xdr:blipFill>
      <xdr:spPr bwMode="auto">
        <a:xfrm flipH="1">
          <a:off x="0" y="11706225"/>
          <a:ext cx="1150676" cy="82311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104775</xdr:colOff>
      <xdr:row>24</xdr:row>
      <xdr:rowOff>47625</xdr:rowOff>
    </xdr:from>
    <xdr:to>
      <xdr:col>0</xdr:col>
      <xdr:colOff>1334206</xdr:colOff>
      <xdr:row>24</xdr:row>
      <xdr:rowOff>857250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04775" y="12611100"/>
          <a:ext cx="1229431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25</xdr:row>
      <xdr:rowOff>57151</xdr:rowOff>
    </xdr:from>
    <xdr:to>
      <xdr:col>0</xdr:col>
      <xdr:colOff>1289049</xdr:colOff>
      <xdr:row>25</xdr:row>
      <xdr:rowOff>838200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90501" y="13506451"/>
          <a:ext cx="1098548" cy="78104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26</xdr:row>
      <xdr:rowOff>47625</xdr:rowOff>
    </xdr:from>
    <xdr:to>
      <xdr:col>0</xdr:col>
      <xdr:colOff>1373933</xdr:colOff>
      <xdr:row>26</xdr:row>
      <xdr:rowOff>819150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14300" y="14382750"/>
          <a:ext cx="1259633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27</xdr:row>
      <xdr:rowOff>57150</xdr:rowOff>
    </xdr:from>
    <xdr:to>
      <xdr:col>0</xdr:col>
      <xdr:colOff>1323912</xdr:colOff>
      <xdr:row>27</xdr:row>
      <xdr:rowOff>866775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200025" y="15278100"/>
          <a:ext cx="1123887" cy="8096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28</xdr:row>
      <xdr:rowOff>57150</xdr:rowOff>
    </xdr:from>
    <xdr:to>
      <xdr:col>0</xdr:col>
      <xdr:colOff>1334301</xdr:colOff>
      <xdr:row>28</xdr:row>
      <xdr:rowOff>828675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190501" y="16163924"/>
          <a:ext cx="1143800" cy="771525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1</xdr:row>
      <xdr:rowOff>168088</xdr:rowOff>
    </xdr:from>
    <xdr:to>
      <xdr:col>1</xdr:col>
      <xdr:colOff>2488505</xdr:colOff>
      <xdr:row>4</xdr:row>
      <xdr:rowOff>186009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33617" y="377638"/>
          <a:ext cx="4036038" cy="646571"/>
        </a:xfrm>
        <a:prstGeom prst="rect">
          <a:avLst/>
        </a:prstGeom>
      </xdr:spPr>
    </xdr:pic>
    <xdr:clientData/>
  </xdr:twoCellAnchor>
  <xdr:twoCellAnchor editAs="oneCell">
    <xdr:from>
      <xdr:col>0</xdr:col>
      <xdr:colOff>231319</xdr:colOff>
      <xdr:row>15</xdr:row>
      <xdr:rowOff>27214</xdr:rowOff>
    </xdr:from>
    <xdr:to>
      <xdr:col>0</xdr:col>
      <xdr:colOff>1560144</xdr:colOff>
      <xdr:row>15</xdr:row>
      <xdr:rowOff>775607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319" y="3497035"/>
          <a:ext cx="1328825" cy="748393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16</xdr:row>
      <xdr:rowOff>15326</xdr:rowOff>
    </xdr:from>
    <xdr:to>
      <xdr:col>0</xdr:col>
      <xdr:colOff>1564821</xdr:colOff>
      <xdr:row>16</xdr:row>
      <xdr:rowOff>865979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4369612"/>
          <a:ext cx="1510393" cy="850653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21</xdr:row>
      <xdr:rowOff>27214</xdr:rowOff>
    </xdr:from>
    <xdr:to>
      <xdr:col>0</xdr:col>
      <xdr:colOff>1550078</xdr:colOff>
      <xdr:row>22</xdr:row>
      <xdr:rowOff>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8273143"/>
          <a:ext cx="1522864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20</xdr:row>
      <xdr:rowOff>27214</xdr:rowOff>
    </xdr:from>
    <xdr:to>
      <xdr:col>0</xdr:col>
      <xdr:colOff>1469571</xdr:colOff>
      <xdr:row>20</xdr:row>
      <xdr:rowOff>839145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" y="7388678"/>
          <a:ext cx="1442357" cy="811931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</xdr:colOff>
      <xdr:row>19</xdr:row>
      <xdr:rowOff>27214</xdr:rowOff>
    </xdr:from>
    <xdr:to>
      <xdr:col>0</xdr:col>
      <xdr:colOff>1510392</xdr:colOff>
      <xdr:row>19</xdr:row>
      <xdr:rowOff>854464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6504214"/>
          <a:ext cx="1469571" cy="827250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204108</xdr:colOff>
      <xdr:row>17</xdr:row>
      <xdr:rowOff>13607</xdr:rowOff>
    </xdr:from>
    <xdr:to>
      <xdr:col>1</xdr:col>
      <xdr:colOff>3508</xdr:colOff>
      <xdr:row>17</xdr:row>
      <xdr:rowOff>789214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08" y="5252357"/>
          <a:ext cx="1377829" cy="775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belre.ru/" TargetMode="External"/><Relationship Id="rId1" Type="http://schemas.openxmlformats.org/officeDocument/2006/relationships/hyperlink" Target="mailto:info@mebelre.ru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70" zoomScaleNormal="70" workbookViewId="0">
      <selection activeCell="D18" sqref="D18"/>
    </sheetView>
  </sheetViews>
  <sheetFormatPr defaultRowHeight="15" x14ac:dyDescent="0.2"/>
  <cols>
    <col min="1" max="1" width="23.7109375" style="1" customWidth="1"/>
    <col min="2" max="2" width="46.28515625" style="1" customWidth="1"/>
    <col min="3" max="3" width="18.85546875" style="1" customWidth="1"/>
    <col min="4" max="10" width="13.7109375" style="2" customWidth="1"/>
    <col min="11" max="14" width="9.140625" style="1"/>
    <col min="15" max="16" width="9.140625" style="1" customWidth="1"/>
    <col min="17" max="16384" width="9.140625" style="1"/>
  </cols>
  <sheetData>
    <row r="1" spans="1:12" ht="16.5" customHeight="1" x14ac:dyDescent="0.2">
      <c r="A1" s="3"/>
      <c r="B1" s="3"/>
      <c r="C1" s="3"/>
      <c r="D1" s="4"/>
      <c r="E1" s="4"/>
      <c r="F1" s="4"/>
      <c r="G1" s="4"/>
      <c r="H1" s="4"/>
      <c r="I1" s="4"/>
      <c r="J1" s="4"/>
    </row>
    <row r="2" spans="1:12" ht="16.5" customHeight="1" x14ac:dyDescent="0.25">
      <c r="A2" s="3"/>
      <c r="B2" s="3"/>
      <c r="C2" s="3"/>
      <c r="D2" s="5"/>
      <c r="E2" s="5"/>
      <c r="F2" s="5"/>
      <c r="G2" s="5"/>
      <c r="H2" s="5"/>
      <c r="I2" s="4"/>
      <c r="J2" s="5" t="s">
        <v>0</v>
      </c>
    </row>
    <row r="3" spans="1:12" ht="16.5" customHeight="1" x14ac:dyDescent="0.25">
      <c r="A3" s="3"/>
      <c r="B3" s="3"/>
      <c r="C3" s="3"/>
      <c r="D3" s="5"/>
      <c r="E3" s="5"/>
      <c r="F3" s="5"/>
      <c r="G3" s="5"/>
      <c r="H3" s="5"/>
      <c r="I3" s="4"/>
      <c r="J3" s="5" t="s">
        <v>1</v>
      </c>
    </row>
    <row r="4" spans="1:12" ht="16.5" customHeight="1" x14ac:dyDescent="0.25">
      <c r="A4" s="3"/>
      <c r="B4" s="3"/>
      <c r="C4" s="3"/>
      <c r="D4" s="5"/>
      <c r="E4" s="5"/>
      <c r="F4" s="5"/>
      <c r="G4" s="5"/>
      <c r="H4" s="5"/>
      <c r="I4" s="4"/>
      <c r="J4" s="5" t="s">
        <v>2</v>
      </c>
    </row>
    <row r="5" spans="1:12" ht="16.5" customHeight="1" x14ac:dyDescent="0.25">
      <c r="A5" s="33"/>
      <c r="B5" s="33"/>
      <c r="C5" s="17"/>
      <c r="D5" s="5"/>
      <c r="E5" s="5"/>
      <c r="F5" s="5"/>
      <c r="G5" s="5"/>
      <c r="H5" s="5"/>
      <c r="I5" s="4"/>
      <c r="J5" s="5" t="s">
        <v>3</v>
      </c>
    </row>
    <row r="6" spans="1:12" ht="16.5" customHeight="1" x14ac:dyDescent="0.2">
      <c r="A6" s="34"/>
      <c r="B6" s="35"/>
      <c r="C6" s="18"/>
      <c r="D6" s="4"/>
      <c r="E6" s="4"/>
      <c r="F6" s="4"/>
      <c r="G6" s="4"/>
      <c r="H6" s="4"/>
      <c r="I6" s="4"/>
      <c r="J6" s="4"/>
    </row>
    <row r="7" spans="1:12" ht="16.5" customHeight="1" x14ac:dyDescent="0.25">
      <c r="A7" s="35"/>
      <c r="B7" s="35"/>
      <c r="C7" s="18"/>
      <c r="D7" s="6"/>
      <c r="E7" s="6"/>
      <c r="F7" s="6"/>
      <c r="G7" s="6"/>
      <c r="H7" s="6"/>
      <c r="I7" s="4"/>
      <c r="J7" s="6" t="s">
        <v>10</v>
      </c>
    </row>
    <row r="8" spans="1:12" ht="16.5" customHeight="1" x14ac:dyDescent="0.2">
      <c r="A8" s="7"/>
      <c r="B8" s="7"/>
      <c r="C8" s="8"/>
      <c r="D8" s="8"/>
      <c r="E8" s="8"/>
      <c r="F8" s="8"/>
      <c r="G8" s="8"/>
      <c r="H8" s="8"/>
      <c r="I8" s="8"/>
      <c r="J8" s="8"/>
    </row>
    <row r="9" spans="1:12" ht="16.5" customHeight="1" x14ac:dyDescent="0.2">
      <c r="A9" s="9" t="s">
        <v>4</v>
      </c>
      <c r="B9" s="10">
        <v>95</v>
      </c>
      <c r="C9" s="8"/>
      <c r="D9" s="8"/>
      <c r="E9" s="8"/>
      <c r="F9" s="8"/>
      <c r="G9" s="8"/>
      <c r="H9" s="8"/>
      <c r="I9" s="8"/>
      <c r="J9" s="8"/>
    </row>
    <row r="10" spans="1:12" ht="16.5" customHeight="1" x14ac:dyDescent="0.2">
      <c r="A10" s="11"/>
      <c r="B10" s="12"/>
      <c r="C10" s="8"/>
      <c r="D10" s="8"/>
      <c r="E10" s="8"/>
      <c r="F10" s="8"/>
      <c r="G10" s="8"/>
      <c r="H10" s="8"/>
      <c r="I10" s="8"/>
      <c r="J10" s="8"/>
    </row>
    <row r="11" spans="1:12" ht="16.5" customHeight="1" x14ac:dyDescent="0.2">
      <c r="A11" s="9" t="s">
        <v>5</v>
      </c>
      <c r="B11" s="13">
        <v>0</v>
      </c>
      <c r="C11" s="8"/>
      <c r="D11" s="8"/>
      <c r="E11" s="8"/>
      <c r="F11" s="8"/>
      <c r="G11" s="8"/>
      <c r="H11" s="8"/>
      <c r="I11" s="8"/>
      <c r="J11" s="8"/>
    </row>
    <row r="12" spans="1:12" ht="16.5" customHeight="1" x14ac:dyDescent="0.2">
      <c r="A12" s="11"/>
      <c r="B12" s="12"/>
      <c r="C12" s="8"/>
      <c r="D12" s="8"/>
      <c r="E12" s="8"/>
      <c r="F12" s="8"/>
      <c r="G12" s="8"/>
      <c r="H12" s="8"/>
      <c r="I12" s="8"/>
      <c r="J12" s="8"/>
    </row>
    <row r="13" spans="1:12" ht="16.5" customHeight="1" x14ac:dyDescent="0.2">
      <c r="A13" s="7"/>
      <c r="B13" s="7"/>
      <c r="C13" s="7"/>
      <c r="D13" s="8"/>
      <c r="E13" s="14"/>
      <c r="F13" s="14"/>
      <c r="G13" s="14"/>
      <c r="H13" s="14"/>
      <c r="I13" s="7"/>
      <c r="J13" s="14" t="s">
        <v>29</v>
      </c>
      <c r="K13" s="8"/>
    </row>
    <row r="14" spans="1:12" ht="27.75" customHeight="1" x14ac:dyDescent="0.2">
      <c r="A14" s="31" t="s">
        <v>6</v>
      </c>
      <c r="B14" s="31" t="s">
        <v>7</v>
      </c>
      <c r="C14" s="31" t="s">
        <v>9</v>
      </c>
      <c r="D14" s="28" t="s">
        <v>8</v>
      </c>
      <c r="E14" s="29"/>
      <c r="F14" s="29"/>
      <c r="G14" s="29"/>
      <c r="H14" s="29"/>
      <c r="I14" s="29"/>
      <c r="J14" s="30"/>
    </row>
    <row r="15" spans="1:12" ht="36.75" customHeight="1" x14ac:dyDescent="0.2">
      <c r="A15" s="31"/>
      <c r="B15" s="31"/>
      <c r="C15" s="31"/>
      <c r="D15" s="21" t="s">
        <v>11</v>
      </c>
      <c r="E15" s="21" t="s">
        <v>12</v>
      </c>
      <c r="F15" s="21" t="s">
        <v>24</v>
      </c>
      <c r="G15" s="21" t="s">
        <v>25</v>
      </c>
      <c r="H15" s="21" t="s">
        <v>26</v>
      </c>
      <c r="I15" s="21" t="s">
        <v>27</v>
      </c>
      <c r="J15" s="21" t="s">
        <v>28</v>
      </c>
      <c r="K15" s="20"/>
      <c r="L15" s="20"/>
    </row>
    <row r="16" spans="1:12" ht="69.95" customHeight="1" x14ac:dyDescent="0.2">
      <c r="A16" s="15"/>
      <c r="B16" s="16" t="s">
        <v>21</v>
      </c>
      <c r="C16" s="16" t="s">
        <v>30</v>
      </c>
      <c r="D16" s="15">
        <f>Расчет!B3*$B$9*(1-$B$11)</f>
        <v>1980.0440000000001</v>
      </c>
      <c r="E16" s="15">
        <f>Расчет!C3*$B$9*(1-$B$11)</f>
        <v>2064.6779999999999</v>
      </c>
      <c r="F16" s="15">
        <f>Расчет!D3*$B$9*(1-$B$11)</f>
        <v>2194.8960000000002</v>
      </c>
      <c r="G16" s="15">
        <f>Расчет!E3*$B$9*(1-$B$11)</f>
        <v>2194.8960000000002</v>
      </c>
      <c r="H16" s="15">
        <f>Расчет!F3*$B$9*(1-$B$11)</f>
        <v>2155.8240000000001</v>
      </c>
      <c r="I16" s="15">
        <f>Расчет!G3*$B$9*(1-$B$11)</f>
        <v>2212.232</v>
      </c>
      <c r="J16" s="15">
        <f>Расчет!H3*$B$9*(1-$B$11)</f>
        <v>2312.09</v>
      </c>
    </row>
    <row r="17" spans="1:10" ht="69.95" customHeight="1" x14ac:dyDescent="0.2">
      <c r="A17" s="15"/>
      <c r="B17" s="16" t="s">
        <v>22</v>
      </c>
      <c r="C17" s="16" t="s">
        <v>31</v>
      </c>
      <c r="D17" s="15">
        <f>Расчет!B4*$B$9*(1-$B$11)</f>
        <v>2873.84</v>
      </c>
      <c r="E17" s="15">
        <f>Расчет!C4*$B$9*(1-$B$11)</f>
        <v>3003.0659999999998</v>
      </c>
      <c r="F17" s="24"/>
      <c r="G17" s="24"/>
      <c r="H17" s="15">
        <f>Расчет!F4*$B$9*(1-$B$11)</f>
        <v>3142.2379999999998</v>
      </c>
      <c r="I17" s="15">
        <f>Расчет!G4*$B$9*(1-$B$11)</f>
        <v>3231.69</v>
      </c>
      <c r="J17" s="15">
        <f>Расчет!H4*$B$9*(1-$B$11)</f>
        <v>3380.806</v>
      </c>
    </row>
    <row r="18" spans="1:10" ht="69.95" customHeight="1" x14ac:dyDescent="0.2">
      <c r="A18" s="15"/>
      <c r="B18" s="16" t="s">
        <v>23</v>
      </c>
      <c r="C18" s="16" t="s">
        <v>38</v>
      </c>
      <c r="D18" s="15">
        <f>Расчет!B5*$B$9*(1-$B$11)</f>
        <v>3082.2</v>
      </c>
      <c r="E18" s="15">
        <f>Расчет!C5*$B$9*(1-$B$11)</f>
        <v>3220.8</v>
      </c>
      <c r="F18" s="15">
        <f>Расчет!D5*$B$9*(1-$B$11)</f>
        <v>3434.0019999999995</v>
      </c>
      <c r="G18" s="15">
        <f>Расчет!E5*$B$9*(1-$B$11)</f>
        <v>3434.0019999999995</v>
      </c>
      <c r="H18" s="15">
        <f>Расчет!F5*$B$9*(1-$B$11)</f>
        <v>3370.0479999999993</v>
      </c>
      <c r="I18" s="15">
        <f>Расчет!G5*$B$9*(1-$B$11)</f>
        <v>3465.99</v>
      </c>
      <c r="J18" s="15">
        <f>Расчет!H5*$B$9*(1-$B$11)</f>
        <v>3625.9079999999999</v>
      </c>
    </row>
    <row r="19" spans="1:10" ht="27.75" customHeight="1" x14ac:dyDescent="0.2">
      <c r="A19" s="31" t="s">
        <v>13</v>
      </c>
      <c r="B19" s="31"/>
      <c r="C19" s="31"/>
      <c r="D19" s="31"/>
      <c r="E19" s="31"/>
      <c r="F19" s="19"/>
      <c r="G19" s="19"/>
      <c r="H19" s="19"/>
      <c r="I19" s="19"/>
      <c r="J19" s="19"/>
    </row>
    <row r="20" spans="1:10" ht="69.95" customHeight="1" x14ac:dyDescent="0.2">
      <c r="A20" s="15"/>
      <c r="B20" s="16" t="s">
        <v>32</v>
      </c>
      <c r="C20" s="16" t="s">
        <v>33</v>
      </c>
      <c r="D20" s="32" t="s">
        <v>37</v>
      </c>
      <c r="E20" s="32"/>
      <c r="F20" s="32"/>
      <c r="G20" s="32"/>
      <c r="H20" s="32"/>
      <c r="I20" s="32"/>
      <c r="J20" s="32"/>
    </row>
    <row r="21" spans="1:10" ht="69.95" customHeight="1" x14ac:dyDescent="0.2">
      <c r="A21" s="15"/>
      <c r="B21" s="16" t="s">
        <v>35</v>
      </c>
      <c r="C21" s="16" t="s">
        <v>34</v>
      </c>
      <c r="D21" s="32" t="s">
        <v>37</v>
      </c>
      <c r="E21" s="32"/>
      <c r="F21" s="32"/>
      <c r="G21" s="32"/>
      <c r="H21" s="32"/>
      <c r="I21" s="32"/>
      <c r="J21" s="32"/>
    </row>
    <row r="22" spans="1:10" ht="69.95" customHeight="1" x14ac:dyDescent="0.2">
      <c r="A22" s="15"/>
      <c r="B22" s="16" t="s">
        <v>36</v>
      </c>
      <c r="C22" s="16">
        <v>7019</v>
      </c>
      <c r="D22" s="32" t="s">
        <v>37</v>
      </c>
      <c r="E22" s="32"/>
      <c r="F22" s="32"/>
      <c r="G22" s="32"/>
      <c r="H22" s="32"/>
      <c r="I22" s="32"/>
      <c r="J22" s="32"/>
    </row>
    <row r="23" spans="1:10" ht="69.95" customHeight="1" x14ac:dyDescent="0.2">
      <c r="A23" s="15"/>
      <c r="B23" s="16" t="s">
        <v>14</v>
      </c>
      <c r="C23" s="16"/>
      <c r="D23" s="25">
        <f>Расчет!B10*$B$9*(1-$B$11)</f>
        <v>19.507499999999997</v>
      </c>
      <c r="E23" s="26"/>
      <c r="F23" s="26"/>
      <c r="G23" s="26"/>
      <c r="H23" s="26"/>
      <c r="I23" s="26"/>
      <c r="J23" s="27"/>
    </row>
    <row r="24" spans="1:10" ht="69.95" customHeight="1" x14ac:dyDescent="0.2">
      <c r="A24" s="22"/>
      <c r="B24" s="16" t="s">
        <v>15</v>
      </c>
      <c r="C24" s="16"/>
      <c r="D24" s="25">
        <f>Расчет!B11*$B$9*(1-$B$11)</f>
        <v>19.507499999999997</v>
      </c>
      <c r="E24" s="26"/>
      <c r="F24" s="26"/>
      <c r="G24" s="26"/>
      <c r="H24" s="26"/>
      <c r="I24" s="26"/>
      <c r="J24" s="27"/>
    </row>
    <row r="25" spans="1:10" ht="69.95" customHeight="1" x14ac:dyDescent="0.2">
      <c r="A25" s="15"/>
      <c r="B25" s="16" t="s">
        <v>16</v>
      </c>
      <c r="C25" s="16"/>
      <c r="D25" s="25">
        <f>Расчет!B12*$B$9*(1-$B$11)</f>
        <v>2.601</v>
      </c>
      <c r="E25" s="26"/>
      <c r="F25" s="26"/>
      <c r="G25" s="26"/>
      <c r="H25" s="26"/>
      <c r="I25" s="26"/>
      <c r="J25" s="27"/>
    </row>
    <row r="26" spans="1:10" ht="69.95" customHeight="1" x14ac:dyDescent="0.2">
      <c r="A26" s="15"/>
      <c r="B26" s="16" t="s">
        <v>17</v>
      </c>
      <c r="C26" s="16"/>
      <c r="D26" s="25">
        <f>Расчет!B13*$B$9*(1-$B$11)</f>
        <v>2.601</v>
      </c>
      <c r="E26" s="26"/>
      <c r="F26" s="26"/>
      <c r="G26" s="26"/>
      <c r="H26" s="26"/>
      <c r="I26" s="26"/>
      <c r="J26" s="27"/>
    </row>
    <row r="27" spans="1:10" ht="69.95" customHeight="1" x14ac:dyDescent="0.2">
      <c r="A27" s="15"/>
      <c r="B27" s="16" t="s">
        <v>18</v>
      </c>
      <c r="C27" s="16"/>
      <c r="D27" s="25">
        <f>Расчет!B14*$B$9*(1-$B$11)</f>
        <v>6.5025000000000013</v>
      </c>
      <c r="E27" s="26"/>
      <c r="F27" s="26"/>
      <c r="G27" s="26"/>
      <c r="H27" s="26"/>
      <c r="I27" s="26"/>
      <c r="J27" s="27"/>
    </row>
    <row r="28" spans="1:10" ht="69.95" customHeight="1" x14ac:dyDescent="0.2">
      <c r="A28" s="15"/>
      <c r="B28" s="16" t="s">
        <v>19</v>
      </c>
      <c r="C28" s="16"/>
      <c r="D28" s="25">
        <f>Расчет!B15*$B$9*(1-$B$11)</f>
        <v>6.5025000000000013</v>
      </c>
      <c r="E28" s="26"/>
      <c r="F28" s="26"/>
      <c r="G28" s="26"/>
      <c r="H28" s="26"/>
      <c r="I28" s="26"/>
      <c r="J28" s="27"/>
    </row>
    <row r="29" spans="1:10" ht="69.95" customHeight="1" x14ac:dyDescent="0.2">
      <c r="A29" s="15"/>
      <c r="B29" s="16" t="s">
        <v>20</v>
      </c>
      <c r="C29" s="16"/>
      <c r="D29" s="25">
        <f>Расчет!B16*$B$9*(1-$B$11)</f>
        <v>6.5025000000000013</v>
      </c>
      <c r="E29" s="26"/>
      <c r="F29" s="26"/>
      <c r="G29" s="26"/>
      <c r="H29" s="26"/>
      <c r="I29" s="26"/>
      <c r="J29" s="27"/>
    </row>
  </sheetData>
  <sheetProtection password="C74F" sheet="1" objects="1" scenarios="1"/>
  <mergeCells count="17">
    <mergeCell ref="A5:B5"/>
    <mergeCell ref="A6:B7"/>
    <mergeCell ref="A14:A15"/>
    <mergeCell ref="B14:B15"/>
    <mergeCell ref="C14:C15"/>
    <mergeCell ref="D29:J29"/>
    <mergeCell ref="D14:J14"/>
    <mergeCell ref="D24:J24"/>
    <mergeCell ref="D25:J25"/>
    <mergeCell ref="D26:J26"/>
    <mergeCell ref="D27:J27"/>
    <mergeCell ref="D28:J28"/>
    <mergeCell ref="A19:E19"/>
    <mergeCell ref="D20:J20"/>
    <mergeCell ref="D21:J21"/>
    <mergeCell ref="D22:J22"/>
    <mergeCell ref="D23:J23"/>
  </mergeCells>
  <hyperlinks>
    <hyperlink ref="J5" r:id="rId1"/>
    <hyperlink ref="J7" r:id="rId2"/>
  </hyperlinks>
  <pageMargins left="0.7" right="0.7" top="0.75" bottom="0.75" header="0.3" footer="0.3"/>
  <pageSetup paperSize="9" scale="46" fitToHeight="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B3" sqref="B3"/>
    </sheetView>
  </sheetViews>
  <sheetFormatPr defaultRowHeight="12.75" x14ac:dyDescent="0.2"/>
  <cols>
    <col min="1" max="1" width="60.42578125" customWidth="1"/>
    <col min="2" max="8" width="9.140625" customWidth="1"/>
  </cols>
  <sheetData>
    <row r="1" spans="1:8" ht="15.75" x14ac:dyDescent="0.2">
      <c r="A1" s="31" t="s">
        <v>7</v>
      </c>
      <c r="B1" s="28" t="s">
        <v>8</v>
      </c>
      <c r="C1" s="29"/>
      <c r="D1" s="29"/>
      <c r="E1" s="29"/>
      <c r="F1" s="29"/>
      <c r="G1" s="29"/>
      <c r="H1" s="30"/>
    </row>
    <row r="2" spans="1:8" ht="31.5" customHeight="1" x14ac:dyDescent="0.2">
      <c r="A2" s="31"/>
      <c r="B2" s="21" t="s">
        <v>11</v>
      </c>
      <c r="C2" s="21" t="s">
        <v>12</v>
      </c>
      <c r="D2" s="21" t="s">
        <v>24</v>
      </c>
      <c r="E2" s="21" t="s">
        <v>25</v>
      </c>
      <c r="F2" s="21" t="s">
        <v>26</v>
      </c>
      <c r="G2" s="21" t="s">
        <v>27</v>
      </c>
      <c r="H2" s="21" t="s">
        <v>28</v>
      </c>
    </row>
    <row r="3" spans="1:8" ht="38.25" customHeight="1" x14ac:dyDescent="0.2">
      <c r="A3" s="16" t="s">
        <v>21</v>
      </c>
      <c r="B3" s="23">
        <v>20.842568421052633</v>
      </c>
      <c r="C3" s="23">
        <v>21.733452631578945</v>
      </c>
      <c r="D3" s="23">
        <v>23.104168421052634</v>
      </c>
      <c r="E3" s="23">
        <v>23.104168421052634</v>
      </c>
      <c r="F3" s="23">
        <v>22.692884210526316</v>
      </c>
      <c r="G3" s="23">
        <v>23.286652631578946</v>
      </c>
      <c r="H3" s="23">
        <v>24.337789473684211</v>
      </c>
    </row>
    <row r="4" spans="1:8" ht="36.75" customHeight="1" x14ac:dyDescent="0.2">
      <c r="A4" s="16" t="s">
        <v>22</v>
      </c>
      <c r="B4" s="23">
        <v>30.250947368421055</v>
      </c>
      <c r="C4" s="23">
        <v>31.611221052631578</v>
      </c>
      <c r="D4" s="23">
        <v>0</v>
      </c>
      <c r="E4" s="23">
        <v>0</v>
      </c>
      <c r="F4" s="23">
        <v>33.076189473684209</v>
      </c>
      <c r="G4" s="23">
        <v>34.017789473684211</v>
      </c>
      <c r="H4" s="23">
        <v>35.587431578947367</v>
      </c>
    </row>
    <row r="5" spans="1:8" ht="39.75" customHeight="1" x14ac:dyDescent="0.2">
      <c r="A5" s="16" t="s">
        <v>23</v>
      </c>
      <c r="B5" s="23">
        <v>32.444210526315786</v>
      </c>
      <c r="C5" s="23">
        <v>33.903157894736843</v>
      </c>
      <c r="D5" s="23">
        <v>36.147389473684207</v>
      </c>
      <c r="E5" s="23">
        <v>36.147389473684207</v>
      </c>
      <c r="F5" s="23">
        <v>35.474189473684206</v>
      </c>
      <c r="G5" s="23">
        <v>36.484105263157893</v>
      </c>
      <c r="H5" s="23">
        <v>38.167452631578946</v>
      </c>
    </row>
    <row r="7" spans="1:8" ht="30" x14ac:dyDescent="0.2">
      <c r="A7" s="16" t="s">
        <v>32</v>
      </c>
      <c r="B7" s="1"/>
      <c r="C7" s="1"/>
      <c r="D7" s="1"/>
      <c r="E7" s="1"/>
      <c r="F7" s="1"/>
      <c r="G7" s="1"/>
      <c r="H7" s="1"/>
    </row>
    <row r="8" spans="1:8" ht="30" x14ac:dyDescent="0.2">
      <c r="A8" s="16" t="s">
        <v>35</v>
      </c>
      <c r="B8" s="1"/>
      <c r="C8" s="1"/>
      <c r="D8" s="1"/>
      <c r="E8" s="1"/>
      <c r="F8" s="1"/>
      <c r="G8" s="1"/>
      <c r="H8" s="1"/>
    </row>
    <row r="9" spans="1:8" ht="30" x14ac:dyDescent="0.2">
      <c r="A9" s="16" t="s">
        <v>36</v>
      </c>
      <c r="B9" s="1"/>
      <c r="C9" s="1"/>
      <c r="D9" s="1"/>
      <c r="E9" s="1"/>
      <c r="F9" s="1"/>
      <c r="G9" s="1"/>
      <c r="H9" s="1"/>
    </row>
    <row r="10" spans="1:8" ht="30" x14ac:dyDescent="0.2">
      <c r="A10" s="16" t="s">
        <v>14</v>
      </c>
      <c r="B10" s="1">
        <v>0.20534210526315785</v>
      </c>
      <c r="C10" s="1"/>
      <c r="D10" s="1"/>
      <c r="E10" s="1"/>
      <c r="F10" s="1"/>
      <c r="G10" s="1"/>
      <c r="H10" s="1"/>
    </row>
    <row r="11" spans="1:8" ht="15" x14ac:dyDescent="0.2">
      <c r="A11" s="16" t="s">
        <v>15</v>
      </c>
      <c r="B11" s="1">
        <v>0.20534210526315785</v>
      </c>
      <c r="C11" s="1"/>
      <c r="D11" s="1"/>
      <c r="E11" s="1"/>
      <c r="F11" s="1"/>
      <c r="G11" s="1"/>
      <c r="H11" s="1"/>
    </row>
    <row r="12" spans="1:8" ht="15" x14ac:dyDescent="0.2">
      <c r="A12" s="16" t="s">
        <v>16</v>
      </c>
      <c r="B12" s="1">
        <v>2.7378947368421051E-2</v>
      </c>
      <c r="C12" s="1"/>
      <c r="D12" s="1"/>
      <c r="E12" s="1"/>
      <c r="F12" s="1"/>
      <c r="G12" s="1"/>
      <c r="H12" s="1"/>
    </row>
    <row r="13" spans="1:8" ht="15" x14ac:dyDescent="0.2">
      <c r="A13" s="16" t="s">
        <v>17</v>
      </c>
      <c r="B13" s="1">
        <v>2.7378947368421051E-2</v>
      </c>
      <c r="C13" s="1"/>
      <c r="D13" s="1"/>
      <c r="E13" s="1"/>
      <c r="F13" s="1"/>
      <c r="G13" s="1"/>
      <c r="H13" s="1"/>
    </row>
    <row r="14" spans="1:8" ht="15" x14ac:dyDescent="0.2">
      <c r="A14" s="16" t="s">
        <v>18</v>
      </c>
      <c r="B14" s="1">
        <v>6.8447368421052646E-2</v>
      </c>
      <c r="C14" s="1"/>
      <c r="D14" s="1"/>
      <c r="E14" s="1"/>
      <c r="F14" s="1"/>
      <c r="G14" s="1"/>
      <c r="H14" s="1"/>
    </row>
    <row r="15" spans="1:8" ht="30" x14ac:dyDescent="0.2">
      <c r="A15" s="16" t="s">
        <v>19</v>
      </c>
      <c r="B15" s="1">
        <v>6.8447368421052646E-2</v>
      </c>
      <c r="C15" s="1"/>
      <c r="D15" s="1"/>
      <c r="E15" s="1"/>
      <c r="F15" s="1"/>
      <c r="G15" s="1"/>
      <c r="H15" s="1"/>
    </row>
    <row r="16" spans="1:8" ht="30" x14ac:dyDescent="0.2">
      <c r="A16" s="16" t="s">
        <v>20</v>
      </c>
      <c r="B16" s="1">
        <v>6.8447368421052646E-2</v>
      </c>
      <c r="C16" s="1"/>
      <c r="D16" s="1"/>
      <c r="E16" s="1"/>
      <c r="F16" s="1"/>
      <c r="G16" s="1"/>
      <c r="H16" s="1"/>
    </row>
  </sheetData>
  <mergeCells count="2">
    <mergeCell ref="A1:A2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Фасадный профиль MD</vt:lpstr>
      <vt:lpstr>Расчет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Шмелев Павел Владимирович</dc:creator>
  <cp:lastModifiedBy>User</cp:lastModifiedBy>
  <cp:revision>4</cp:revision>
  <cp:lastPrinted>2026-09-21T12:04:08Z</cp:lastPrinted>
  <dcterms:created xsi:type="dcterms:W3CDTF">2013-05-26T04:56:39Z</dcterms:created>
  <dcterms:modified xsi:type="dcterms:W3CDTF">2026-09-30T05:46:59Z</dcterms:modified>
</cp:coreProperties>
</file>